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CXP 2024/CXP OAI/"/>
    </mc:Choice>
  </mc:AlternateContent>
  <xr:revisionPtr revIDLastSave="69" documentId="13_ncr:1_{CF58F3EC-EA16-4BD5-A07F-6A1AA424E3B0}" xr6:coauthVersionLast="47" xr6:coauthVersionMax="47" xr10:uidLastSave="{2244BC7E-577C-45DB-BF01-7D81B21E8B6A}"/>
  <bookViews>
    <workbookView xWindow="-120" yWindow="-120" windowWidth="29040" windowHeight="15840" tabRatio="457" xr2:uid="{00000000-000D-0000-FFFF-FFFF00000000}"/>
  </bookViews>
  <sheets>
    <sheet name="ABRIL 2024" sheetId="2" r:id="rId1"/>
  </sheets>
  <definedNames>
    <definedName name="_xlnm._FilterDatabase" localSheetId="0" hidden="1">'ABRIL 2024'!$A$9:$I$39</definedName>
    <definedName name="_xlnm.Print_Area" localSheetId="0">'ABRIL 2024'!$A$1:$I$48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2" l="1"/>
  <c r="H39" i="2"/>
  <c r="H16" i="2"/>
  <c r="H17" i="2"/>
  <c r="H18" i="2"/>
  <c r="H19" i="2"/>
  <c r="H20" i="2"/>
  <c r="H21" i="2"/>
  <c r="H22" i="2"/>
  <c r="H23" i="2"/>
  <c r="H24" i="2"/>
  <c r="H25" i="2"/>
  <c r="H12" i="2"/>
  <c r="H13" i="2"/>
  <c r="H14" i="2"/>
  <c r="H15" i="2"/>
  <c r="H26" i="2"/>
  <c r="H27" i="2"/>
  <c r="H28" i="2"/>
  <c r="H29" i="2"/>
  <c r="H30" i="2"/>
  <c r="H31" i="2"/>
  <c r="H32" i="2"/>
  <c r="H33" i="2"/>
  <c r="H34" i="2"/>
  <c r="H35" i="2"/>
  <c r="H36" i="2"/>
  <c r="H37" i="2"/>
  <c r="F40" i="2"/>
  <c r="H11" i="2" l="1"/>
  <c r="H10" i="2"/>
  <c r="H40" i="2" l="1"/>
</calcChain>
</file>

<file path=xl/sharedStrings.xml><?xml version="1.0" encoding="utf-8"?>
<sst xmlns="http://schemas.openxmlformats.org/spreadsheetml/2006/main" count="139" uniqueCount="108">
  <si>
    <t>FECHA DE REGISTRO</t>
  </si>
  <si>
    <t>No. FACTURA</t>
  </si>
  <si>
    <t>NCF</t>
  </si>
  <si>
    <t>CONCEPTO</t>
  </si>
  <si>
    <t>SUPLIDOR</t>
  </si>
  <si>
    <t>MONTO FACTURADO RD$</t>
  </si>
  <si>
    <t>MONTO PAGADO</t>
  </si>
  <si>
    <t>MONTO PENDIENTE</t>
  </si>
  <si>
    <t>FECHA FIN DE FACTURA</t>
  </si>
  <si>
    <t>AUTORIZADO POR ____________________</t>
  </si>
  <si>
    <t>DIRECTOR FINANCIERO Y  ADMINISTRATIVO</t>
  </si>
  <si>
    <t xml:space="preserve">              REVISADO POR:______________________</t>
  </si>
  <si>
    <t xml:space="preserve">              ENCARGADA SECCION DE TESORERIA</t>
  </si>
  <si>
    <t>PREPARADO  POR:_________________________</t>
  </si>
  <si>
    <t>AUXILIAR DE CONCILIACIONES</t>
  </si>
  <si>
    <t>JENNY CABELO M.</t>
  </si>
  <si>
    <t xml:space="preserve">              ROSA MERCEDES OVAL</t>
  </si>
  <si>
    <t xml:space="preserve">                                                      CUENTAS POR PAGAR A PROVEEDORES AL 30 DE ABRIL DEL 2024</t>
  </si>
  <si>
    <t>CARLOS A. RICARDO TAVERAS</t>
  </si>
  <si>
    <t>00374</t>
  </si>
  <si>
    <t>CTA.90382991</t>
  </si>
  <si>
    <t>S/N</t>
  </si>
  <si>
    <t>0050</t>
  </si>
  <si>
    <t>F0700010457</t>
  </si>
  <si>
    <t>F0700010573</t>
  </si>
  <si>
    <t>F0700011536</t>
  </si>
  <si>
    <t>F0700011451</t>
  </si>
  <si>
    <t>0027</t>
  </si>
  <si>
    <t>FE-0000012980</t>
  </si>
  <si>
    <t>FE-0000012978</t>
  </si>
  <si>
    <t>00948</t>
  </si>
  <si>
    <t>00956</t>
  </si>
  <si>
    <t>00433622</t>
  </si>
  <si>
    <t>00434033</t>
  </si>
  <si>
    <t>00973</t>
  </si>
  <si>
    <t>0026</t>
  </si>
  <si>
    <t>2024/1706</t>
  </si>
  <si>
    <t>F070001163</t>
  </si>
  <si>
    <t>FA-12371</t>
  </si>
  <si>
    <t>00693</t>
  </si>
  <si>
    <t>B1500000374</t>
  </si>
  <si>
    <t>E450000002866</t>
  </si>
  <si>
    <t>E450000003673</t>
  </si>
  <si>
    <t>N/C</t>
  </si>
  <si>
    <t>B1500000050</t>
  </si>
  <si>
    <t>B1500000451</t>
  </si>
  <si>
    <t>B1500000452</t>
  </si>
  <si>
    <t>B1500007739</t>
  </si>
  <si>
    <t>B1500008052</t>
  </si>
  <si>
    <t>B1500009304</t>
  </si>
  <si>
    <t>B1500009553</t>
  </si>
  <si>
    <t>B1500009302</t>
  </si>
  <si>
    <t>B1500000027</t>
  </si>
  <si>
    <t>B1500009912</t>
  </si>
  <si>
    <t>B1500009910</t>
  </si>
  <si>
    <t>B1500000948</t>
  </si>
  <si>
    <t>B1500000956</t>
  </si>
  <si>
    <t>B1500000966</t>
  </si>
  <si>
    <t>B1500000969</t>
  </si>
  <si>
    <t>B1500000973</t>
  </si>
  <si>
    <t>B1500008874</t>
  </si>
  <si>
    <t>B1500000026</t>
  </si>
  <si>
    <t>B1500000501</t>
  </si>
  <si>
    <t>B1500009551</t>
  </si>
  <si>
    <t>B1500002322</t>
  </si>
  <si>
    <t>B1500000693</t>
  </si>
  <si>
    <t>ABREU MERCEDES Y ASOCIADOS SRL</t>
  </si>
  <si>
    <t>ALTICE DOMINICANA, S.A.</t>
  </si>
  <si>
    <t>AYUL RECIO</t>
  </si>
  <si>
    <t>FIORD DANISA GONZALEZ CATILLO</t>
  </si>
  <si>
    <t>GREEN LOVE SRL.</t>
  </si>
  <si>
    <t>GRUPO ALASKA, SA.</t>
  </si>
  <si>
    <t>KING BUSINESS GROUP SRL</t>
  </si>
  <si>
    <t>PUNTIFICIA UNIVERSIDAD CATOLICA MADRE Y MAESTRA</t>
  </si>
  <si>
    <t>TRANSPORTE BLANCO, S.A.</t>
  </si>
  <si>
    <t>PONTIFICIA UNIVERSIDAD CATOLICA MADRE Y MAESTRA</t>
  </si>
  <si>
    <t>SEGUNDA DE LA CRUZ OZUNA</t>
  </si>
  <si>
    <t>CAPACITACION ESPECIALIZADA (CAES) SRL</t>
  </si>
  <si>
    <t>ALL OFFICE SOLUTIONS TS, SRL.</t>
  </si>
  <si>
    <t>INVERSIONES INOGAR, SRL.</t>
  </si>
  <si>
    <t>PAGO DE ALQUILER LOCAL DELEGACION SAMANA CORRESPONDIENTE AL MES DE ABRIL DEL 2024</t>
  </si>
  <si>
    <t>SERVICIOS DE LICENCIAS MICROSOFT 365, BUSINESSPRIMIUM Y CARGO DE RENTA POR ADELANTADO CLOUD OFFICE BASICO DE LA ENTIDAD</t>
  </si>
  <si>
    <t xml:space="preserve">SERVICIO DE CLOUD Y FLOTAS DE LA ENTIDAD, CTA,90382991, PERIODO FACTURADO 20 DE MARZO DEL 2024 AL 19 DE ABRIL DEL 2024 </t>
  </si>
  <si>
    <t>ALQUILER DELEGACION DE ELIAS PIÑA CORRESPONDIENTE AL MES DE ENERO /2023</t>
  </si>
  <si>
    <t>ALQUILER DELEGACION DE ELIAS PIÑA CORRESPONDIENTE AL MES DE FEBRER0 /2023</t>
  </si>
  <si>
    <t>PAGO DE ALQUILER  DE LA DELEGACION CORRESPONDIENTE AL MES DE ABRIL DEL 2024</t>
  </si>
  <si>
    <t>SERVICIOS DE GESTION DE RESIDUOS SOLIDOS RECICLABLES Y PELIGROSOS DE LA INSTITUCION</t>
  </si>
  <si>
    <t>ADQUISICION DE AGUA PARA CONSUMO DEL PERSONAL</t>
  </si>
  <si>
    <t xml:space="preserve">ADQUISICION DE SERVICIOS DE PROFESIONALES DE SOFTWARE FORTINET, PARA RESETEO DE CLAVES ADMINISTRATIVAS EN 7 COMPUTADORAS DE LA INSTITUSION </t>
  </si>
  <si>
    <t>ADQUISICION DE DIPLOMADO Y CURSOS ESPECIALIZADOS PARA COLABORADORES/AS DE LA INSTITUCION</t>
  </si>
  <si>
    <t>ENVIO DE VALIJAS A DISTINTAS PROVINCIAS DESDE Y HACIA EL INTERIOR DEL PAIS</t>
  </si>
  <si>
    <t>SOLICITUD DE CAPACITACION PARA EL PERSONAL DE TECNOLOGIA OPERACIONES, CAPACITACION DE IT SECURITY Y TECNICO SUPERIOR EN ADMINISTRACION DE MYPIMES</t>
  </si>
  <si>
    <t>ADQUICISION DE DIPLOMADO Y CURSOS ESPECIALIZADOS PARA COLABORADORES/AS DE LA INSTITUCION</t>
  </si>
  <si>
    <t>SERVICIO DE REPARACION DE IM`PRESORAS DE LA INSTITUCION</t>
  </si>
  <si>
    <t>ADQUISICION DE ELECTRODOMESTICO PARA USO DE LA INSTITUCION</t>
  </si>
  <si>
    <t>003106</t>
  </si>
  <si>
    <t>B1500003106</t>
  </si>
  <si>
    <t>0003280</t>
  </si>
  <si>
    <t>00181516</t>
  </si>
  <si>
    <t>00023</t>
  </si>
  <si>
    <t>B1500000023</t>
  </si>
  <si>
    <t>F0700011728</t>
  </si>
  <si>
    <t>CENTROXPERT STE, SRL.</t>
  </si>
  <si>
    <t>ADQUISICION DE DISCO DUROS EXTERNOS DE 500 GB</t>
  </si>
  <si>
    <t>INGENIERIA ELECTROMECANICA CABRERA</t>
  </si>
  <si>
    <t>SERVICI MANTENIMIENTO DE EQUIPOS DE LOS AIRES ACONDICIONADOS DE LA SEDE PRINCIPAL ADESS</t>
  </si>
  <si>
    <t>PAGO LOCAL DELEGACION MONTE PLATA CORRESPONDIENTE AL MES DE ENERO DEL 2024</t>
  </si>
  <si>
    <t>PAGO LOCAL DELEGACION MONTE PLATA CORRESPONDIENTE A LOS MESES DE FEBRERO, MARZO,ABRIL Y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</si>
</sst>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;@"/>
    <numFmt numFmtId="167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 val="doubleAccounting"/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6">
    <xf numFmtId="0" fontId="0" fillId="0" borderId="0" xfId="0"/>
    <xf numFmtId="167" fontId="4" fillId="0" borderId="0" xfId="0" applyNumberFormat="1" applyFont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167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2" borderId="0" xfId="0" applyFont="1" applyFill="1"/>
    <xf numFmtId="164" fontId="5" fillId="0" borderId="0" xfId="0" applyNumberFormat="1" applyFont="1"/>
    <xf numFmtId="43" fontId="4" fillId="0" borderId="0" xfId="1" applyFont="1" applyBorder="1"/>
    <xf numFmtId="166" fontId="4" fillId="2" borderId="0" xfId="0" applyNumberFormat="1" applyFont="1" applyFill="1"/>
    <xf numFmtId="167" fontId="3" fillId="3" borderId="1" xfId="0" applyNumberFormat="1" applyFont="1" applyFill="1" applyBorder="1" applyAlignment="1">
      <alignment horizontal="center" wrapText="1"/>
    </xf>
    <xf numFmtId="0" fontId="6" fillId="0" borderId="1" xfId="0" applyFont="1" applyBorder="1"/>
    <xf numFmtId="43" fontId="6" fillId="2" borderId="1" xfId="1" applyFont="1" applyFill="1" applyBorder="1"/>
    <xf numFmtId="164" fontId="6" fillId="0" borderId="1" xfId="2" applyFont="1" applyFill="1" applyBorder="1"/>
    <xf numFmtId="0" fontId="6" fillId="2" borderId="1" xfId="0" applyFont="1" applyFill="1" applyBorder="1"/>
    <xf numFmtId="44" fontId="6" fillId="0" borderId="1" xfId="0" applyNumberFormat="1" applyFont="1" applyBorder="1"/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44" fontId="6" fillId="0" borderId="1" xfId="0" applyNumberFormat="1" applyFont="1" applyBorder="1" applyAlignment="1">
      <alignment horizontal="right"/>
    </xf>
    <xf numFmtId="44" fontId="6" fillId="2" borderId="1" xfId="0" applyNumberFormat="1" applyFont="1" applyFill="1" applyBorder="1" applyAlignment="1">
      <alignment horizontal="right"/>
    </xf>
    <xf numFmtId="44" fontId="6" fillId="4" borderId="1" xfId="0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Millares" xfId="1" builtinId="3"/>
    <cellStyle name="Millares 2" xfId="3" xr:uid="{00000000-0005-0000-0000-000001000000}"/>
    <cellStyle name="Millares 2 2" xfId="2" xr:uid="{00000000-0005-0000-0000-000002000000}"/>
    <cellStyle name="Millares 2 2 2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4682507</xdr:colOff>
      <xdr:row>0</xdr:row>
      <xdr:rowOff>252477</xdr:rowOff>
    </xdr:from>
    <xdr:to>
      <xdr:col>4</xdr:col>
      <xdr:colOff>7784343</xdr:colOff>
      <xdr:row>3</xdr:row>
      <xdr:rowOff>474071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0776" y="252477"/>
          <a:ext cx="3101836" cy="2102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K48"/>
  <sheetViews>
    <sheetView tabSelected="1" view="pageBreakPreview" zoomScale="30" zoomScaleNormal="39" zoomScaleSheetLayoutView="30" workbookViewId="0">
      <selection activeCell="E12" sqref="E12"/>
    </sheetView>
  </sheetViews>
  <sheetFormatPr baseColWidth="10" defaultColWidth="53.42578125" defaultRowHeight="46.5" x14ac:dyDescent="0.7"/>
  <cols>
    <col min="1" max="1" width="45.7109375" style="2" customWidth="1"/>
    <col min="2" max="2" width="43.85546875" style="2" customWidth="1"/>
    <col min="3" max="3" width="41.42578125" style="1" customWidth="1"/>
    <col min="4" max="4" width="166.140625" style="2" customWidth="1"/>
    <col min="5" max="5" width="255.7109375" style="2" customWidth="1"/>
    <col min="6" max="6" width="53.42578125" style="2"/>
    <col min="7" max="7" width="32.5703125" style="2" customWidth="1"/>
    <col min="8" max="8" width="44.5703125" style="2" customWidth="1"/>
    <col min="9" max="9" width="40.140625" style="1" customWidth="1"/>
    <col min="10" max="16384" width="53.42578125" style="2"/>
  </cols>
  <sheetData>
    <row r="7" spans="1:11" x14ac:dyDescent="0.7">
      <c r="A7" s="34" t="s">
        <v>17</v>
      </c>
      <c r="B7" s="34"/>
      <c r="C7" s="34"/>
      <c r="D7" s="34"/>
      <c r="E7" s="34"/>
      <c r="F7" s="34"/>
      <c r="G7" s="34"/>
      <c r="H7" s="34"/>
    </row>
    <row r="8" spans="1:11" x14ac:dyDescent="0.7">
      <c r="A8" s="35"/>
      <c r="B8" s="35"/>
      <c r="C8" s="35"/>
      <c r="D8" s="35"/>
      <c r="E8" s="35"/>
      <c r="F8" s="35"/>
      <c r="G8" s="35"/>
      <c r="H8" s="35"/>
      <c r="I8" s="35"/>
    </row>
    <row r="9" spans="1:11" ht="139.5" x14ac:dyDescent="0.7">
      <c r="A9" s="3" t="s">
        <v>1</v>
      </c>
      <c r="B9" s="4" t="s">
        <v>2</v>
      </c>
      <c r="C9" s="11" t="s">
        <v>0</v>
      </c>
      <c r="D9" s="4" t="s">
        <v>4</v>
      </c>
      <c r="E9" s="4" t="s">
        <v>3</v>
      </c>
      <c r="F9" s="6" t="s">
        <v>5</v>
      </c>
      <c r="G9" s="6" t="s">
        <v>6</v>
      </c>
      <c r="H9" s="6" t="s">
        <v>7</v>
      </c>
      <c r="I9" s="5" t="s">
        <v>8</v>
      </c>
    </row>
    <row r="10" spans="1:11" ht="59.25" customHeight="1" x14ac:dyDescent="0.7">
      <c r="A10" s="29" t="s">
        <v>19</v>
      </c>
      <c r="B10" s="26" t="s">
        <v>40</v>
      </c>
      <c r="C10" s="24">
        <v>45404</v>
      </c>
      <c r="D10" s="12" t="s">
        <v>66</v>
      </c>
      <c r="E10" s="12" t="s">
        <v>80</v>
      </c>
      <c r="F10" s="16">
        <v>71351.45</v>
      </c>
      <c r="G10" s="13">
        <v>0</v>
      </c>
      <c r="H10" s="14">
        <f>+F10</f>
        <v>71351.45</v>
      </c>
      <c r="I10" s="23">
        <v>45434</v>
      </c>
      <c r="J10" s="7"/>
      <c r="K10" s="7"/>
    </row>
    <row r="11" spans="1:11" ht="75" customHeight="1" x14ac:dyDescent="0.7">
      <c r="A11" s="29" t="s">
        <v>20</v>
      </c>
      <c r="B11" s="26" t="s">
        <v>41</v>
      </c>
      <c r="C11" s="24">
        <v>45387</v>
      </c>
      <c r="D11" s="12" t="s">
        <v>67</v>
      </c>
      <c r="E11" s="12" t="s">
        <v>81</v>
      </c>
      <c r="F11" s="16">
        <v>1231140.4099999999</v>
      </c>
      <c r="G11" s="13">
        <v>0</v>
      </c>
      <c r="H11" s="14">
        <f t="shared" ref="H11:H37" si="0">+F11</f>
        <v>1231140.4099999999</v>
      </c>
      <c r="I11" s="23">
        <v>45417</v>
      </c>
      <c r="J11" s="7"/>
      <c r="K11" s="7"/>
    </row>
    <row r="12" spans="1:11" ht="75" customHeight="1" x14ac:dyDescent="0.7">
      <c r="A12" s="29" t="s">
        <v>20</v>
      </c>
      <c r="B12" s="26" t="s">
        <v>42</v>
      </c>
      <c r="C12" s="24">
        <v>45405</v>
      </c>
      <c r="D12" s="12" t="s">
        <v>67</v>
      </c>
      <c r="E12" s="15" t="s">
        <v>82</v>
      </c>
      <c r="F12" s="16">
        <v>2051700.22</v>
      </c>
      <c r="G12" s="13">
        <v>0</v>
      </c>
      <c r="H12" s="14">
        <f t="shared" si="0"/>
        <v>2051700.22</v>
      </c>
      <c r="I12" s="23">
        <v>45435</v>
      </c>
      <c r="J12" s="7"/>
      <c r="K12" s="7"/>
    </row>
    <row r="13" spans="1:11" ht="75" customHeight="1" x14ac:dyDescent="0.7">
      <c r="A13" s="29" t="s">
        <v>21</v>
      </c>
      <c r="B13" s="26" t="s">
        <v>43</v>
      </c>
      <c r="C13" s="24">
        <v>44967</v>
      </c>
      <c r="D13" s="12" t="s">
        <v>68</v>
      </c>
      <c r="E13" s="15" t="s">
        <v>83</v>
      </c>
      <c r="F13" s="16">
        <v>32306.83</v>
      </c>
      <c r="G13" s="13">
        <v>0</v>
      </c>
      <c r="H13" s="14">
        <f t="shared" si="0"/>
        <v>32306.83</v>
      </c>
      <c r="I13" s="23">
        <v>45361</v>
      </c>
      <c r="J13" s="7"/>
      <c r="K13" s="7"/>
    </row>
    <row r="14" spans="1:11" ht="75" customHeight="1" x14ac:dyDescent="0.7">
      <c r="A14" s="29" t="s">
        <v>21</v>
      </c>
      <c r="B14" s="26" t="s">
        <v>43</v>
      </c>
      <c r="C14" s="24">
        <v>45014</v>
      </c>
      <c r="D14" s="12" t="s">
        <v>68</v>
      </c>
      <c r="E14" s="12" t="s">
        <v>84</v>
      </c>
      <c r="F14" s="16">
        <v>32306.83</v>
      </c>
      <c r="G14" s="13">
        <v>0</v>
      </c>
      <c r="H14" s="14">
        <f t="shared" si="0"/>
        <v>32306.83</v>
      </c>
      <c r="I14" s="23">
        <v>45411</v>
      </c>
      <c r="J14" s="7"/>
      <c r="K14" s="7"/>
    </row>
    <row r="15" spans="1:11" ht="75" customHeight="1" x14ac:dyDescent="0.7">
      <c r="A15" s="30" t="s">
        <v>95</v>
      </c>
      <c r="B15" s="26" t="s">
        <v>96</v>
      </c>
      <c r="C15" s="23">
        <v>45404</v>
      </c>
      <c r="D15" s="15" t="s">
        <v>102</v>
      </c>
      <c r="E15" s="15" t="s">
        <v>103</v>
      </c>
      <c r="F15" s="20">
        <v>11720</v>
      </c>
      <c r="G15" s="13">
        <v>0</v>
      </c>
      <c r="H15" s="14">
        <f t="shared" si="0"/>
        <v>11720</v>
      </c>
      <c r="I15" s="23">
        <v>45434</v>
      </c>
      <c r="J15" s="7"/>
      <c r="K15" s="7"/>
    </row>
    <row r="16" spans="1:11" ht="75" customHeight="1" x14ac:dyDescent="0.7">
      <c r="A16" s="30" t="s">
        <v>22</v>
      </c>
      <c r="B16" s="26" t="s">
        <v>44</v>
      </c>
      <c r="C16" s="23">
        <v>45399</v>
      </c>
      <c r="D16" s="15" t="s">
        <v>69</v>
      </c>
      <c r="E16" s="15" t="s">
        <v>85</v>
      </c>
      <c r="F16" s="20">
        <v>50588.69</v>
      </c>
      <c r="G16" s="13">
        <v>0</v>
      </c>
      <c r="H16" s="14">
        <f t="shared" ref="H16:H25" si="1">+F16</f>
        <v>50588.69</v>
      </c>
      <c r="I16" s="23">
        <v>45429</v>
      </c>
      <c r="J16" s="7"/>
      <c r="K16" s="7"/>
    </row>
    <row r="17" spans="1:11" ht="75" customHeight="1" x14ac:dyDescent="0.7">
      <c r="A17" s="30" t="s">
        <v>97</v>
      </c>
      <c r="B17" s="26" t="s">
        <v>45</v>
      </c>
      <c r="C17" s="23">
        <v>45404</v>
      </c>
      <c r="D17" s="15" t="s">
        <v>70</v>
      </c>
      <c r="E17" s="15" t="s">
        <v>86</v>
      </c>
      <c r="F17" s="20">
        <v>5900</v>
      </c>
      <c r="G17" s="13">
        <v>0</v>
      </c>
      <c r="H17" s="14">
        <f t="shared" si="1"/>
        <v>5900</v>
      </c>
      <c r="I17" s="23">
        <v>45434</v>
      </c>
      <c r="J17" s="7"/>
      <c r="K17" s="7"/>
    </row>
    <row r="18" spans="1:11" ht="75" customHeight="1" x14ac:dyDescent="0.7">
      <c r="A18" s="30" t="s">
        <v>97</v>
      </c>
      <c r="B18" s="26" t="s">
        <v>46</v>
      </c>
      <c r="C18" s="23">
        <v>45404</v>
      </c>
      <c r="D18" s="15" t="s">
        <v>70</v>
      </c>
      <c r="E18" s="15" t="s">
        <v>86</v>
      </c>
      <c r="F18" s="20">
        <v>5900</v>
      </c>
      <c r="G18" s="13">
        <v>0</v>
      </c>
      <c r="H18" s="14">
        <f t="shared" si="1"/>
        <v>5900</v>
      </c>
      <c r="I18" s="23">
        <v>45434</v>
      </c>
      <c r="J18" s="7"/>
      <c r="K18" s="7"/>
    </row>
    <row r="19" spans="1:11" ht="75" customHeight="1" x14ac:dyDescent="0.7">
      <c r="A19" s="30" t="s">
        <v>23</v>
      </c>
      <c r="B19" s="26" t="s">
        <v>47</v>
      </c>
      <c r="C19" s="23">
        <v>45321</v>
      </c>
      <c r="D19" s="15" t="s">
        <v>71</v>
      </c>
      <c r="E19" s="15" t="s">
        <v>87</v>
      </c>
      <c r="F19" s="20">
        <v>3795</v>
      </c>
      <c r="G19" s="13">
        <v>0</v>
      </c>
      <c r="H19" s="14">
        <f t="shared" si="1"/>
        <v>3795</v>
      </c>
      <c r="I19" s="23">
        <v>45354</v>
      </c>
      <c r="J19" s="7"/>
      <c r="K19" s="7"/>
    </row>
    <row r="20" spans="1:11" ht="75" customHeight="1" x14ac:dyDescent="0.7">
      <c r="A20" s="30" t="s">
        <v>24</v>
      </c>
      <c r="B20" s="26" t="s">
        <v>48</v>
      </c>
      <c r="C20" s="23">
        <v>45321</v>
      </c>
      <c r="D20" s="15" t="s">
        <v>71</v>
      </c>
      <c r="E20" s="15" t="s">
        <v>87</v>
      </c>
      <c r="F20" s="20">
        <v>2915</v>
      </c>
      <c r="G20" s="13">
        <v>0</v>
      </c>
      <c r="H20" s="14">
        <f t="shared" si="1"/>
        <v>2915</v>
      </c>
      <c r="I20" s="23">
        <v>45354</v>
      </c>
      <c r="J20" s="7"/>
      <c r="K20" s="7"/>
    </row>
    <row r="21" spans="1:11" ht="75" customHeight="1" x14ac:dyDescent="0.7">
      <c r="A21" s="30" t="s">
        <v>25</v>
      </c>
      <c r="B21" s="26" t="s">
        <v>49</v>
      </c>
      <c r="C21" s="23">
        <v>45401</v>
      </c>
      <c r="D21" s="15" t="s">
        <v>71</v>
      </c>
      <c r="E21" s="15" t="s">
        <v>87</v>
      </c>
      <c r="F21" s="20">
        <v>2805</v>
      </c>
      <c r="G21" s="13">
        <v>0</v>
      </c>
      <c r="H21" s="14">
        <f t="shared" si="1"/>
        <v>2805</v>
      </c>
      <c r="I21" s="23">
        <v>45431</v>
      </c>
      <c r="J21" s="7"/>
      <c r="K21" s="7"/>
    </row>
    <row r="22" spans="1:11" ht="75" customHeight="1" x14ac:dyDescent="0.7">
      <c r="A22" s="30" t="s">
        <v>26</v>
      </c>
      <c r="B22" s="26" t="s">
        <v>51</v>
      </c>
      <c r="C22" s="23">
        <v>45401</v>
      </c>
      <c r="D22" s="15" t="s">
        <v>71</v>
      </c>
      <c r="E22" s="15" t="s">
        <v>87</v>
      </c>
      <c r="F22" s="20">
        <v>3960</v>
      </c>
      <c r="G22" s="13">
        <v>0</v>
      </c>
      <c r="H22" s="14">
        <f t="shared" si="1"/>
        <v>3960</v>
      </c>
      <c r="I22" s="23">
        <v>45431</v>
      </c>
      <c r="J22" s="7"/>
      <c r="K22" s="7"/>
    </row>
    <row r="23" spans="1:11" ht="75" customHeight="1" x14ac:dyDescent="0.7">
      <c r="A23" s="30" t="s">
        <v>27</v>
      </c>
      <c r="B23" s="26" t="s">
        <v>52</v>
      </c>
      <c r="C23" s="23">
        <v>45394</v>
      </c>
      <c r="D23" s="15" t="s">
        <v>72</v>
      </c>
      <c r="E23" s="15" t="s">
        <v>88</v>
      </c>
      <c r="F23" s="20">
        <v>849798.75</v>
      </c>
      <c r="G23" s="13">
        <v>0</v>
      </c>
      <c r="H23" s="14">
        <f t="shared" si="1"/>
        <v>849798.75</v>
      </c>
      <c r="I23" s="23">
        <v>45424</v>
      </c>
      <c r="J23" s="7"/>
      <c r="K23" s="7"/>
    </row>
    <row r="24" spans="1:11" ht="75" customHeight="1" x14ac:dyDescent="0.7">
      <c r="A24" s="30" t="s">
        <v>28</v>
      </c>
      <c r="B24" s="26" t="s">
        <v>53</v>
      </c>
      <c r="C24" s="23">
        <v>45370</v>
      </c>
      <c r="D24" s="15" t="s">
        <v>73</v>
      </c>
      <c r="E24" s="15" t="s">
        <v>89</v>
      </c>
      <c r="F24" s="20">
        <v>30000</v>
      </c>
      <c r="G24" s="13">
        <v>0</v>
      </c>
      <c r="H24" s="14">
        <f t="shared" si="1"/>
        <v>30000</v>
      </c>
      <c r="I24" s="23">
        <v>45401</v>
      </c>
      <c r="J24" s="7"/>
      <c r="K24" s="7"/>
    </row>
    <row r="25" spans="1:11" ht="75" customHeight="1" x14ac:dyDescent="0.7">
      <c r="A25" s="30" t="s">
        <v>29</v>
      </c>
      <c r="B25" s="26" t="s">
        <v>54</v>
      </c>
      <c r="C25" s="23">
        <v>45370</v>
      </c>
      <c r="D25" s="15" t="s">
        <v>73</v>
      </c>
      <c r="E25" s="15" t="s">
        <v>89</v>
      </c>
      <c r="F25" s="20">
        <v>70000</v>
      </c>
      <c r="G25" s="13">
        <v>0</v>
      </c>
      <c r="H25" s="14">
        <f t="shared" si="1"/>
        <v>70000</v>
      </c>
      <c r="I25" s="23">
        <v>45401</v>
      </c>
      <c r="J25" s="7"/>
      <c r="K25" s="7"/>
    </row>
    <row r="26" spans="1:11" ht="75" customHeight="1" x14ac:dyDescent="0.7">
      <c r="A26" s="30" t="s">
        <v>30</v>
      </c>
      <c r="B26" s="26" t="s">
        <v>55</v>
      </c>
      <c r="C26" s="23">
        <v>45366</v>
      </c>
      <c r="D26" s="15" t="s">
        <v>74</v>
      </c>
      <c r="E26" s="15" t="s">
        <v>90</v>
      </c>
      <c r="F26" s="20">
        <v>4424</v>
      </c>
      <c r="G26" s="13">
        <v>0</v>
      </c>
      <c r="H26" s="14">
        <f t="shared" si="0"/>
        <v>4424</v>
      </c>
      <c r="I26" s="23">
        <v>45397</v>
      </c>
      <c r="J26" s="7"/>
      <c r="K26" s="7"/>
    </row>
    <row r="27" spans="1:11" ht="69.75" customHeight="1" x14ac:dyDescent="0.7">
      <c r="A27" s="30" t="s">
        <v>31</v>
      </c>
      <c r="B27" s="26" t="s">
        <v>56</v>
      </c>
      <c r="C27" s="23">
        <v>45366</v>
      </c>
      <c r="D27" s="15" t="s">
        <v>74</v>
      </c>
      <c r="E27" s="15" t="s">
        <v>90</v>
      </c>
      <c r="F27" s="16">
        <v>17222</v>
      </c>
      <c r="G27" s="13">
        <v>0</v>
      </c>
      <c r="H27" s="14">
        <f t="shared" si="0"/>
        <v>17222</v>
      </c>
      <c r="I27" s="23">
        <v>45397</v>
      </c>
      <c r="J27" s="7"/>
      <c r="K27" s="7"/>
    </row>
    <row r="28" spans="1:11" ht="69.75" customHeight="1" x14ac:dyDescent="0.7">
      <c r="A28" s="30" t="s">
        <v>32</v>
      </c>
      <c r="B28" s="26" t="s">
        <v>57</v>
      </c>
      <c r="C28" s="23">
        <v>45398</v>
      </c>
      <c r="D28" s="15" t="s">
        <v>74</v>
      </c>
      <c r="E28" s="15" t="s">
        <v>90</v>
      </c>
      <c r="F28" s="16">
        <v>9475</v>
      </c>
      <c r="G28" s="13">
        <v>0</v>
      </c>
      <c r="H28" s="14">
        <f t="shared" si="0"/>
        <v>9475</v>
      </c>
      <c r="I28" s="23">
        <v>45428</v>
      </c>
      <c r="J28" s="7"/>
      <c r="K28" s="7"/>
    </row>
    <row r="29" spans="1:11" ht="69.75" customHeight="1" x14ac:dyDescent="0.7">
      <c r="A29" s="30" t="s">
        <v>33</v>
      </c>
      <c r="B29" s="26" t="s">
        <v>58</v>
      </c>
      <c r="C29" s="23">
        <v>45398</v>
      </c>
      <c r="D29" s="15" t="s">
        <v>74</v>
      </c>
      <c r="E29" s="15" t="s">
        <v>90</v>
      </c>
      <c r="F29" s="16">
        <v>948</v>
      </c>
      <c r="G29" s="13">
        <v>0</v>
      </c>
      <c r="H29" s="14">
        <f t="shared" si="0"/>
        <v>948</v>
      </c>
      <c r="I29" s="23">
        <v>45428</v>
      </c>
      <c r="J29" s="7"/>
      <c r="K29" s="7"/>
    </row>
    <row r="30" spans="1:11" ht="69.75" customHeight="1" x14ac:dyDescent="0.7">
      <c r="A30" s="31" t="s">
        <v>34</v>
      </c>
      <c r="B30" s="27" t="s">
        <v>59</v>
      </c>
      <c r="C30" s="17">
        <v>45398</v>
      </c>
      <c r="D30" s="18" t="s">
        <v>74</v>
      </c>
      <c r="E30" s="18" t="s">
        <v>90</v>
      </c>
      <c r="F30" s="21">
        <v>158</v>
      </c>
      <c r="G30" s="13">
        <v>0</v>
      </c>
      <c r="H30" s="14">
        <f t="shared" si="0"/>
        <v>158</v>
      </c>
      <c r="I30" s="17">
        <v>45428</v>
      </c>
      <c r="J30" s="7"/>
      <c r="K30" s="7"/>
    </row>
    <row r="31" spans="1:11" ht="69.75" customHeight="1" x14ac:dyDescent="0.7">
      <c r="A31" s="31" t="s">
        <v>98</v>
      </c>
      <c r="B31" s="27" t="s">
        <v>60</v>
      </c>
      <c r="C31" s="17">
        <v>45405</v>
      </c>
      <c r="D31" s="18" t="s">
        <v>75</v>
      </c>
      <c r="E31" s="18" t="s">
        <v>91</v>
      </c>
      <c r="F31" s="21">
        <v>20000</v>
      </c>
      <c r="G31" s="13">
        <v>0</v>
      </c>
      <c r="H31" s="14">
        <f t="shared" si="0"/>
        <v>20000</v>
      </c>
      <c r="I31" s="17">
        <v>45435</v>
      </c>
      <c r="J31" s="7"/>
      <c r="K31" s="7"/>
    </row>
    <row r="32" spans="1:11" ht="69.75" customHeight="1" x14ac:dyDescent="0.7">
      <c r="A32" s="31" t="s">
        <v>99</v>
      </c>
      <c r="B32" s="27" t="s">
        <v>100</v>
      </c>
      <c r="C32" s="17">
        <v>45406</v>
      </c>
      <c r="D32" s="18" t="s">
        <v>104</v>
      </c>
      <c r="E32" s="18" t="s">
        <v>105</v>
      </c>
      <c r="F32" s="21">
        <v>160894.9</v>
      </c>
      <c r="G32" s="13">
        <v>0</v>
      </c>
      <c r="H32" s="14">
        <f t="shared" si="0"/>
        <v>160894.9</v>
      </c>
      <c r="I32" s="17">
        <v>45436</v>
      </c>
      <c r="J32" s="7"/>
      <c r="K32" s="7"/>
    </row>
    <row r="33" spans="1:11" ht="69.75" customHeight="1" x14ac:dyDescent="0.7">
      <c r="A33" s="32" t="s">
        <v>101</v>
      </c>
      <c r="B33" s="28" t="s">
        <v>50</v>
      </c>
      <c r="C33" s="17">
        <v>45406</v>
      </c>
      <c r="D33" s="19" t="s">
        <v>71</v>
      </c>
      <c r="E33" s="19" t="s">
        <v>87</v>
      </c>
      <c r="F33" s="21">
        <v>3740</v>
      </c>
      <c r="G33" s="13">
        <v>0</v>
      </c>
      <c r="H33" s="14">
        <f t="shared" si="0"/>
        <v>3740</v>
      </c>
      <c r="I33" s="17">
        <v>45437</v>
      </c>
      <c r="J33" s="7"/>
      <c r="K33" s="7"/>
    </row>
    <row r="34" spans="1:11" ht="69.75" customHeight="1" x14ac:dyDescent="0.7">
      <c r="A34" s="31" t="s">
        <v>35</v>
      </c>
      <c r="B34" s="27" t="s">
        <v>61</v>
      </c>
      <c r="C34" s="17">
        <v>45412</v>
      </c>
      <c r="D34" s="18" t="s">
        <v>76</v>
      </c>
      <c r="E34" s="15" t="s">
        <v>106</v>
      </c>
      <c r="F34" s="22">
        <v>21114.57</v>
      </c>
      <c r="G34" s="13">
        <v>0</v>
      </c>
      <c r="H34" s="14">
        <f t="shared" si="0"/>
        <v>21114.57</v>
      </c>
      <c r="I34" s="17">
        <v>45437</v>
      </c>
      <c r="J34" s="7"/>
      <c r="K34" s="7"/>
    </row>
    <row r="35" spans="1:11" ht="69.75" customHeight="1" x14ac:dyDescent="0.7">
      <c r="A35" s="31" t="s">
        <v>27</v>
      </c>
      <c r="B35" s="27" t="s">
        <v>52</v>
      </c>
      <c r="C35" s="17">
        <v>45412</v>
      </c>
      <c r="D35" s="18" t="s">
        <v>76</v>
      </c>
      <c r="E35" s="19" t="s">
        <v>107</v>
      </c>
      <c r="F35" s="21">
        <v>92904.12</v>
      </c>
      <c r="G35" s="13">
        <v>0</v>
      </c>
      <c r="H35" s="14">
        <f t="shared" si="0"/>
        <v>92904.12</v>
      </c>
      <c r="I35" s="17">
        <v>45442</v>
      </c>
      <c r="J35" s="7"/>
      <c r="K35" s="7"/>
    </row>
    <row r="36" spans="1:11" ht="69.75" customHeight="1" x14ac:dyDescent="0.7">
      <c r="A36" s="31" t="s">
        <v>36</v>
      </c>
      <c r="B36" s="27" t="s">
        <v>62</v>
      </c>
      <c r="C36" s="17">
        <v>45408</v>
      </c>
      <c r="D36" s="18" t="s">
        <v>77</v>
      </c>
      <c r="E36" s="19" t="s">
        <v>92</v>
      </c>
      <c r="F36" s="21">
        <v>66000</v>
      </c>
      <c r="G36" s="13">
        <v>0</v>
      </c>
      <c r="H36" s="14">
        <f t="shared" si="0"/>
        <v>66000</v>
      </c>
      <c r="I36" s="17">
        <v>45438</v>
      </c>
      <c r="J36" s="7"/>
      <c r="K36" s="7"/>
    </row>
    <row r="37" spans="1:11" ht="69.75" customHeight="1" x14ac:dyDescent="0.7">
      <c r="A37" s="31" t="s">
        <v>37</v>
      </c>
      <c r="B37" s="27" t="s">
        <v>63</v>
      </c>
      <c r="C37" s="17">
        <v>45399</v>
      </c>
      <c r="D37" s="18" t="s">
        <v>71</v>
      </c>
      <c r="E37" s="19" t="s">
        <v>87</v>
      </c>
      <c r="F37" s="21">
        <v>3025</v>
      </c>
      <c r="G37" s="13">
        <v>0</v>
      </c>
      <c r="H37" s="14">
        <f t="shared" si="0"/>
        <v>3025</v>
      </c>
      <c r="I37" s="17">
        <v>45400</v>
      </c>
      <c r="J37" s="7"/>
      <c r="K37" s="7"/>
    </row>
    <row r="38" spans="1:11" ht="69.75" customHeight="1" x14ac:dyDescent="0.7">
      <c r="A38" s="25" t="s">
        <v>38</v>
      </c>
      <c r="B38" s="18" t="s">
        <v>64</v>
      </c>
      <c r="C38" s="17">
        <v>45408</v>
      </c>
      <c r="D38" s="18" t="s">
        <v>78</v>
      </c>
      <c r="E38" s="19" t="s">
        <v>93</v>
      </c>
      <c r="F38" s="21">
        <v>200718</v>
      </c>
      <c r="G38" s="13">
        <v>0</v>
      </c>
      <c r="H38" s="14">
        <f t="shared" ref="H38:H39" si="2">+F38</f>
        <v>200718</v>
      </c>
      <c r="I38" s="17">
        <v>45438</v>
      </c>
      <c r="J38" s="7"/>
      <c r="K38" s="7"/>
    </row>
    <row r="39" spans="1:11" ht="69.75" customHeight="1" x14ac:dyDescent="0.7">
      <c r="A39" s="33" t="s">
        <v>39</v>
      </c>
      <c r="B39" s="33" t="s">
        <v>65</v>
      </c>
      <c r="C39" s="17">
        <v>45407</v>
      </c>
      <c r="D39" s="18" t="s">
        <v>79</v>
      </c>
      <c r="E39" s="19" t="s">
        <v>94</v>
      </c>
      <c r="F39" s="21">
        <v>14377.99</v>
      </c>
      <c r="G39" s="13">
        <v>0</v>
      </c>
      <c r="H39" s="14">
        <f t="shared" si="2"/>
        <v>14377.99</v>
      </c>
      <c r="I39" s="17">
        <v>45437</v>
      </c>
      <c r="J39" s="7"/>
      <c r="K39" s="7"/>
    </row>
    <row r="40" spans="1:11" ht="53.25" x14ac:dyDescent="1.1499999999999999">
      <c r="F40" s="8">
        <f>SUM(F10:F39)</f>
        <v>5071189.7600000007</v>
      </c>
      <c r="G40" s="8"/>
      <c r="H40" s="8">
        <f t="shared" ref="H40" si="3">SUM(H10:H39)</f>
        <v>5071189.7600000007</v>
      </c>
    </row>
    <row r="41" spans="1:11" ht="53.25" x14ac:dyDescent="1.1499999999999999">
      <c r="H41" s="8"/>
    </row>
    <row r="42" spans="1:11" ht="53.25" x14ac:dyDescent="1.1499999999999999">
      <c r="H42" s="8"/>
    </row>
    <row r="43" spans="1:11" ht="53.25" x14ac:dyDescent="1.1499999999999999">
      <c r="H43" s="8"/>
    </row>
    <row r="44" spans="1:11" ht="53.25" x14ac:dyDescent="1.1499999999999999">
      <c r="H44" s="8"/>
    </row>
    <row r="45" spans="1:11" x14ac:dyDescent="0.7">
      <c r="F45" s="9"/>
    </row>
    <row r="46" spans="1:11" x14ac:dyDescent="0.7">
      <c r="A46" s="10" t="s">
        <v>13</v>
      </c>
      <c r="E46" s="7" t="s">
        <v>11</v>
      </c>
      <c r="F46" s="7" t="s">
        <v>9</v>
      </c>
    </row>
    <row r="47" spans="1:11" x14ac:dyDescent="0.7">
      <c r="A47" s="10" t="s">
        <v>15</v>
      </c>
      <c r="E47" s="10" t="s">
        <v>16</v>
      </c>
      <c r="F47" s="7" t="s">
        <v>18</v>
      </c>
    </row>
    <row r="48" spans="1:11" x14ac:dyDescent="0.7">
      <c r="A48" s="10" t="s">
        <v>14</v>
      </c>
      <c r="E48" s="7" t="s">
        <v>12</v>
      </c>
      <c r="F48" s="7" t="s">
        <v>10</v>
      </c>
    </row>
  </sheetData>
  <autoFilter ref="A9:I39" xr:uid="{00000000-0009-0000-0000-000000000000}">
    <sortState xmlns:xlrd2="http://schemas.microsoft.com/office/spreadsheetml/2017/richdata2" ref="A10:J14">
      <sortCondition ref="C9:C11"/>
    </sortState>
  </autoFilter>
  <mergeCells count="2">
    <mergeCell ref="A7:H7"/>
    <mergeCell ref="A8:I8"/>
  </mergeCells>
  <pageMargins left="0.9055118110236221" right="0.70866141732283472" top="0.74803149606299213" bottom="0.74803149606299213" header="0.31496062992125984" footer="0.31496062992125984"/>
  <pageSetup scale="16" orientation="landscape" horizontalDpi="4294967295" verticalDpi="4294967295" r:id="rId1"/>
  <headerFooter>
    <oddHeader>Página &amp;P</oddHeader>
  </headerFooter>
  <rowBreaks count="1" manualBreakCount="1">
    <brk id="5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2024</vt:lpstr>
      <vt:lpstr>'ABRIL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Jenny Cabelo Martinez</cp:lastModifiedBy>
  <cp:lastPrinted>2024-05-03T17:33:07Z</cp:lastPrinted>
  <dcterms:created xsi:type="dcterms:W3CDTF">2021-11-08T20:12:58Z</dcterms:created>
  <dcterms:modified xsi:type="dcterms:W3CDTF">2024-05-03T19:03:57Z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-1383169199</vt:i4>
  </property>
  <property fmtid="{D5CDD505-2E9C-101B-9397-08002B2CF9AE}" pid="3" name="_NewReviewCycle">
    <vt:lpwstr/>
  </property>
  <property fmtid="{D5CDD505-2E9C-101B-9397-08002B2CF9AE}" pid="4" name="_EmailSubject">
    <vt:lpwstr>CUENTAS POR PAGAR AL 30 DE ABRIL DEL 2024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</Properties>
</file>